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ndeavouraccounting-my.sharepoint.com/personal/shelley_endeavouraccounting_biz/Documents/Clients/.. SERVICES TOOLKIT/Annual Compliance/"/>
    </mc:Choice>
  </mc:AlternateContent>
  <xr:revisionPtr revIDLastSave="550" documentId="11_F25DC773A252ABDACC104882499D53225BDE58F3" xr6:coauthVersionLast="47" xr6:coauthVersionMax="47" xr10:uidLastSave="{D394D2F4-CE59-4F16-ADAD-AEF2B8E182AB}"/>
  <bookViews>
    <workbookView xWindow="-120" yWindow="-120" windowWidth="29040" windowHeight="15720" xr2:uid="{00000000-000D-0000-FFFF-FFFF00000000}"/>
  </bookViews>
  <sheets>
    <sheet name="Summary" sheetId="1" r:id="rId1"/>
    <sheet name="Mortgage" sheetId="2" r:id="rId2"/>
    <sheet name="Rent" sheetId="3" r:id="rId3"/>
    <sheet name="Rates" sheetId="4" r:id="rId4"/>
    <sheet name="Water" sheetId="5" r:id="rId5"/>
    <sheet name="Home Insurance" sheetId="6" r:id="rId6"/>
    <sheet name="Contents Insurance" sheetId="7" r:id="rId7"/>
    <sheet name="Power" sheetId="8" r:id="rId8"/>
    <sheet name="Gas" sheetId="9" r:id="rId9"/>
    <sheet name="Internet" sheetId="11" r:id="rId10"/>
    <sheet name="Landline" sheetId="10" r:id="rId11"/>
    <sheet name="R&amp;M" sheetId="12" r:id="rId12"/>
    <sheet name="Other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0" l="1"/>
  <c r="B38" i="1" s="1"/>
  <c r="B14" i="13"/>
  <c r="B40" i="1" s="1"/>
  <c r="B32" i="1"/>
  <c r="B21" i="12"/>
  <c r="B39" i="1" s="1"/>
  <c r="B4" i="12"/>
  <c r="B31" i="1"/>
  <c r="D2" i="11"/>
  <c r="D8" i="11"/>
  <c r="D7" i="11"/>
  <c r="D6" i="11"/>
  <c r="D5" i="11"/>
  <c r="D4" i="11"/>
  <c r="B30" i="1"/>
  <c r="B29" i="1"/>
  <c r="B1" i="9"/>
  <c r="B1" i="8"/>
  <c r="B28" i="1"/>
  <c r="B27" i="1"/>
  <c r="D8" i="7"/>
  <c r="D7" i="7"/>
  <c r="D6" i="7"/>
  <c r="D5" i="7"/>
  <c r="D2" i="7" s="1"/>
  <c r="D4" i="7"/>
  <c r="D8" i="6"/>
  <c r="D7" i="6"/>
  <c r="D6" i="6"/>
  <c r="D5" i="6"/>
  <c r="D4" i="6"/>
  <c r="B26" i="1"/>
  <c r="B1" i="5"/>
  <c r="B25" i="1"/>
  <c r="B1" i="4"/>
  <c r="D3" i="3"/>
  <c r="B24" i="1" s="1"/>
  <c r="B2" i="2"/>
  <c r="B23" i="1" s="1"/>
  <c r="B15" i="1"/>
  <c r="B17" i="1" s="1"/>
  <c r="B41" i="1" l="1"/>
  <c r="B33" i="1"/>
  <c r="B35" i="1" s="1"/>
  <c r="D2" i="6"/>
  <c r="B43" i="1" l="1"/>
</calcChain>
</file>

<file path=xl/sharedStrings.xml><?xml version="1.0" encoding="utf-8"?>
<sst xmlns="http://schemas.openxmlformats.org/spreadsheetml/2006/main" count="131" uniqueCount="87">
  <si>
    <t>HOME OFFICE WORKSHEET</t>
  </si>
  <si>
    <t>SECTION ONE</t>
  </si>
  <si>
    <t>Include external buildings that may have a business use</t>
  </si>
  <si>
    <t>Square metres</t>
  </si>
  <si>
    <t>This could be an actual office, a study, a bedroom etc. - any dedicated space to business</t>
  </si>
  <si>
    <t>This might be a separate shed, part of the garage, another bedroom, etc.</t>
  </si>
  <si>
    <t>Your portion to claim is:</t>
  </si>
  <si>
    <t>SECTION TWO</t>
  </si>
  <si>
    <r>
      <rPr>
        <b/>
        <sz val="11"/>
        <color theme="7" tint="-0.249977111117893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area of </t>
    </r>
    <r>
      <rPr>
        <b/>
        <sz val="11"/>
        <color theme="7" tint="-0.249977111117893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</si>
  <si>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Area of </t>
    </r>
    <r>
      <rPr>
        <b/>
        <sz val="11"/>
        <color theme="7" tint="-0.249977111117893"/>
        <rFont val="Calibri"/>
        <family val="2"/>
        <scheme val="minor"/>
      </rPr>
      <t>office</t>
    </r>
  </si>
  <si>
    <r>
      <t xml:space="preserve">Area of </t>
    </r>
    <r>
      <rPr>
        <b/>
        <sz val="11"/>
        <color theme="7" tint="-0.249977111117893"/>
        <rFont val="Calibri"/>
        <family val="2"/>
        <scheme val="minor"/>
      </rPr>
      <t>workshop</t>
    </r>
  </si>
  <si>
    <r>
      <t xml:space="preserve">Area of </t>
    </r>
    <r>
      <rPr>
        <b/>
        <sz val="11"/>
        <color theme="7" tint="-0.249977111117893"/>
        <rFont val="Calibri"/>
        <family val="2"/>
        <scheme val="minor"/>
      </rPr>
      <t>storage</t>
    </r>
  </si>
  <si>
    <t>If you can track it as the months go by then you'll have hardly anything to do come tax time!</t>
  </si>
  <si>
    <t>Use this to summarise costs incurred at home, in order to claim of a portion of them for business use (e.g. office) for tax purposes</t>
  </si>
  <si>
    <t>Fill in anything with a blue box</t>
  </si>
  <si>
    <t>Mortgage Interest</t>
  </si>
  <si>
    <t>Rent</t>
  </si>
  <si>
    <t>Rates</t>
  </si>
  <si>
    <t>Water Rates</t>
  </si>
  <si>
    <t>Home Insurance</t>
  </si>
  <si>
    <t>Contents Insurance</t>
  </si>
  <si>
    <t>Power</t>
  </si>
  <si>
    <t>Gas</t>
  </si>
  <si>
    <t>Landline</t>
  </si>
  <si>
    <t>Internet</t>
  </si>
  <si>
    <t>Repairs &amp; Maintenance</t>
  </si>
  <si>
    <t>Apportioned</t>
  </si>
  <si>
    <t>Specific</t>
  </si>
  <si>
    <t>Interest</t>
  </si>
  <si>
    <t>Principal</t>
  </si>
  <si>
    <t>Full Repayment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</si>
  <si>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</si>
  <si>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</si>
  <si>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</si>
  <si>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</si>
  <si>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</si>
  <si>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</si>
  <si>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</si>
  <si>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</si>
  <si>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</si>
  <si>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</si>
  <si>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</si>
  <si>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</si>
  <si>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Amount paid per week</t>
  </si>
  <si>
    <t xml:space="preserve"> x 52 weeks = </t>
  </si>
  <si>
    <t>Mortgage</t>
  </si>
  <si>
    <t>Rent (if you don’t own home)</t>
  </si>
  <si>
    <t>Quarters</t>
  </si>
  <si>
    <t>OR</t>
  </si>
  <si>
    <t>Full year</t>
  </si>
  <si>
    <t>Water rates</t>
  </si>
  <si>
    <t>Home insurance</t>
  </si>
  <si>
    <t>Amount paid… (use one)</t>
  </si>
  <si>
    <t>Per week</t>
  </si>
  <si>
    <t>Per fortnight</t>
  </si>
  <si>
    <t>Per month</t>
  </si>
  <si>
    <t>Per quarter</t>
  </si>
  <si>
    <t>Per year</t>
  </si>
  <si>
    <t xml:space="preserve"> x 26 fortnights = </t>
  </si>
  <si>
    <t xml:space="preserve"> x 4 quarters = </t>
  </si>
  <si>
    <t xml:space="preserve"> = </t>
  </si>
  <si>
    <t xml:space="preserve"> x 12 months =</t>
  </si>
  <si>
    <t>Contents insurance</t>
  </si>
  <si>
    <t>Dates paid</t>
  </si>
  <si>
    <t>Amount</t>
  </si>
  <si>
    <t>Apportioned amount:</t>
  </si>
  <si>
    <t>PORTION TO CLAIM</t>
  </si>
  <si>
    <t>AMOUNTS TO CLAIM</t>
  </si>
  <si>
    <t>Monthly Landline amount</t>
  </si>
  <si>
    <t>To entire property (e.g. re roof)</t>
  </si>
  <si>
    <t>Description</t>
  </si>
  <si>
    <t>To dedicated business use areas</t>
  </si>
  <si>
    <t>Other</t>
  </si>
  <si>
    <t>Please list in the blue area if any of the below was incurred:</t>
  </si>
  <si>
    <t>Note: these can't have already been claimed by the business</t>
  </si>
  <si>
    <t>• coffee, milk, light refreshments (if you host client meetings)</t>
  </si>
  <si>
    <t>• hand soap, toilet paper (if you host client meetings)</t>
  </si>
  <si>
    <t>• small business furniture &lt;$1,000</t>
  </si>
  <si>
    <t>• light bulbs for dedicated business use areas</t>
  </si>
  <si>
    <t>• business related toll calls on landline</t>
  </si>
  <si>
    <t>• stationery for business use</t>
  </si>
  <si>
    <t>TOTAL CLAIM</t>
  </si>
  <si>
    <t>It is assumed that you will retain any supporting documentation to the figures entered in here.</t>
  </si>
  <si>
    <t>Includes sheds, section of garage, etc. - as long as it is clearly dedicated to business</t>
  </si>
  <si>
    <t>Just be sensible with what you're trying to claim :)</t>
  </si>
  <si>
    <t>This is not a complete advice document with regards to what you can claim. You should always get professional tax advice prior to submitting returns.</t>
  </si>
  <si>
    <t>DISCLAIMER: The intention behind this document is to collate home property costs, to then be reviewed by your accountant for the business use element.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</si>
</sst>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fterglow"/>
    </font>
    <font>
      <sz val="12"/>
      <color theme="1"/>
      <name val="Afterglow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1"/>
      <name val="Champagne &amp; Limousines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fterglow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hampagne &amp; Limousines"/>
      <family val="2"/>
    </font>
    <font>
      <sz val="16"/>
      <color theme="4"/>
      <name val="Afterglow"/>
    </font>
    <font>
      <sz val="16"/>
      <color theme="0"/>
      <name val="Afterglow"/>
    </font>
    <font>
      <sz val="11"/>
      <color theme="0"/>
      <name val="Champagne &amp; Limousines"/>
      <family val="2"/>
    </font>
    <font>
      <i/>
      <sz val="10"/>
      <color theme="1"/>
      <name val="Calibri"/>
      <family val="2"/>
      <scheme val="minor"/>
    </font>
    <font>
      <sz val="48"/>
      <color theme="4"/>
      <name val="Afterglow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right"/>
    </xf>
    <xf numFmtId="2" fontId="0" fillId="0" borderId="1" xfId="0" applyNumberFormat="1" applyBorder="1"/>
    <xf numFmtId="43" fontId="0" fillId="0" borderId="0" xfId="2" applyFont="1"/>
    <xf numFmtId="43" fontId="0" fillId="0" borderId="4" xfId="2" applyFont="1" applyBorder="1"/>
    <xf numFmtId="43" fontId="0" fillId="0" borderId="3" xfId="2" applyFont="1" applyBorder="1"/>
    <xf numFmtId="43" fontId="0" fillId="0" borderId="5" xfId="2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164" fontId="0" fillId="0" borderId="0" xfId="0" applyNumberFormat="1"/>
    <xf numFmtId="44" fontId="0" fillId="0" borderId="0" xfId="3" applyFont="1" applyFill="1"/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43" fontId="0" fillId="0" borderId="0" xfId="2" applyFont="1" applyBorder="1"/>
    <xf numFmtId="43" fontId="0" fillId="0" borderId="0" xfId="2" applyFont="1" applyFill="1"/>
    <xf numFmtId="43" fontId="8" fillId="0" borderId="0" xfId="2" applyFont="1"/>
    <xf numFmtId="43" fontId="0" fillId="0" borderId="0" xfId="2" applyFont="1" applyFill="1" applyBorder="1"/>
    <xf numFmtId="0" fontId="0" fillId="0" borderId="9" xfId="0" applyBorder="1"/>
    <xf numFmtId="0" fontId="0" fillId="0" borderId="10" xfId="0" applyBorder="1"/>
    <xf numFmtId="0" fontId="15" fillId="3" borderId="9" xfId="0" applyFont="1" applyFill="1" applyBorder="1" applyAlignment="1">
      <alignment horizontal="left" vertical="center"/>
    </xf>
    <xf numFmtId="0" fontId="0" fillId="3" borderId="0" xfId="0" applyFill="1"/>
    <xf numFmtId="0" fontId="9" fillId="3" borderId="0" xfId="0" applyFont="1" applyFill="1"/>
    <xf numFmtId="0" fontId="16" fillId="3" borderId="10" xfId="0" applyFont="1" applyFill="1" applyBorder="1" applyAlignment="1">
      <alignment horizontal="right"/>
    </xf>
    <xf numFmtId="0" fontId="14" fillId="0" borderId="9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9" xfId="0" applyFont="1" applyBorder="1" applyAlignment="1">
      <alignment horizontal="right"/>
    </xf>
    <xf numFmtId="9" fontId="2" fillId="0" borderId="0" xfId="1" applyFont="1" applyBorder="1" applyAlignment="1">
      <alignment horizontal="center"/>
    </xf>
    <xf numFmtId="0" fontId="3" fillId="0" borderId="9" xfId="0" applyFont="1" applyBorder="1" applyAlignment="1">
      <alignment vertical="top"/>
    </xf>
    <xf numFmtId="0" fontId="7" fillId="0" borderId="9" xfId="0" applyFont="1" applyBorder="1"/>
    <xf numFmtId="0" fontId="13" fillId="0" borderId="9" xfId="0" applyFont="1" applyBorder="1" applyAlignment="1">
      <alignment horizontal="right"/>
    </xf>
    <xf numFmtId="43" fontId="2" fillId="0" borderId="0" xfId="2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0" fillId="2" borderId="0" xfId="0" applyNumberFormat="1" applyFill="1" applyProtection="1">
      <protection locked="0"/>
    </xf>
    <xf numFmtId="43" fontId="0" fillId="2" borderId="0" xfId="2" applyFont="1" applyFill="1" applyProtection="1">
      <protection locked="0"/>
    </xf>
    <xf numFmtId="43" fontId="0" fillId="0" borderId="0" xfId="2" applyFont="1" applyProtection="1">
      <protection locked="0"/>
    </xf>
    <xf numFmtId="44" fontId="0" fillId="2" borderId="0" xfId="3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43" fontId="0" fillId="2" borderId="3" xfId="2" applyFont="1" applyFill="1" applyBorder="1" applyProtection="1">
      <protection locked="0"/>
    </xf>
    <xf numFmtId="0" fontId="1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EDVR">
      <a:dk1>
        <a:sysClr val="windowText" lastClr="000000"/>
      </a:dk1>
      <a:lt1>
        <a:sysClr val="window" lastClr="FFFFFF"/>
      </a:lt1>
      <a:dk2>
        <a:srgbClr val="252D53"/>
      </a:dk2>
      <a:lt2>
        <a:srgbClr val="D7DCE1"/>
      </a:lt2>
      <a:accent1>
        <a:srgbClr val="8797A6"/>
      </a:accent1>
      <a:accent2>
        <a:srgbClr val="AB7A6A"/>
      </a:accent2>
      <a:accent3>
        <a:srgbClr val="DCC8C2"/>
      </a:accent3>
      <a:accent4>
        <a:srgbClr val="61ADB5"/>
      </a:accent4>
      <a:accent5>
        <a:srgbClr val="4F5FB1"/>
      </a:accent5>
      <a:accent6>
        <a:srgbClr val="707B5E"/>
      </a:accent6>
      <a:hlink>
        <a:srgbClr val="61ADB5"/>
      </a:hlink>
      <a:folHlink>
        <a:srgbClr val="346A7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49"/>
  <sheetViews>
    <sheetView tabSelected="1" zoomScaleNormal="100" workbookViewId="0">
      <selection activeCell="B10" sqref="B10"/>
    </sheetView>
  </sheetViews>
  <sheetFormatPr defaultRowHeight="15" x14ac:dyDescent="0.25"/>
  <cols>
    <col min="1" max="1" width="28" customWidth="1"/>
    <col min="2" max="2" width="14" bestFit="1" customWidth="1"/>
    <col min="10" max="11" width="4.28515625" customWidth="1"/>
  </cols>
  <sheetData>
    <row r="1" spans="1:11" ht="62.25" thickTop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x14ac:dyDescent="0.25">
      <c r="A2" s="46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x14ac:dyDescent="0.25">
      <c r="A3" s="46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x14ac:dyDescent="0.25">
      <c r="A4" s="49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x14ac:dyDescent="0.25">
      <c r="A5" s="38"/>
      <c r="B5" s="39"/>
      <c r="C5" s="40"/>
      <c r="D5" s="41" t="s">
        <v>14</v>
      </c>
      <c r="E5" s="40"/>
      <c r="F5" s="39"/>
      <c r="G5" s="39"/>
      <c r="H5" s="39"/>
      <c r="I5" s="39"/>
      <c r="J5" s="39"/>
      <c r="K5" s="42"/>
    </row>
    <row r="6" spans="1:11" x14ac:dyDescent="0.25">
      <c r="A6" s="18"/>
      <c r="K6" s="19"/>
    </row>
    <row r="7" spans="1:11" ht="20.25" x14ac:dyDescent="0.25">
      <c r="A7" s="20" t="s">
        <v>66</v>
      </c>
      <c r="B7" s="21"/>
      <c r="C7" s="21"/>
      <c r="D7" s="22"/>
      <c r="E7" s="22"/>
      <c r="F7" s="22"/>
      <c r="G7" s="22"/>
      <c r="H7" s="22"/>
      <c r="I7" s="22"/>
      <c r="J7" s="21"/>
      <c r="K7" s="23" t="s">
        <v>1</v>
      </c>
    </row>
    <row r="8" spans="1:11" ht="20.25" x14ac:dyDescent="0.25">
      <c r="A8" s="24"/>
      <c r="K8" s="19"/>
    </row>
    <row r="9" spans="1:11" x14ac:dyDescent="0.25">
      <c r="A9" s="18"/>
      <c r="B9" s="25" t="s">
        <v>3</v>
      </c>
      <c r="K9" s="19"/>
    </row>
    <row r="10" spans="1:11" x14ac:dyDescent="0.25">
      <c r="A10" s="26" t="s">
        <v>8</v>
      </c>
      <c r="B10" s="52"/>
      <c r="C10" s="27" t="s">
        <v>2</v>
      </c>
      <c r="K10" s="19"/>
    </row>
    <row r="11" spans="1:11" x14ac:dyDescent="0.25">
      <c r="A11" s="26"/>
      <c r="B11" s="28"/>
      <c r="C11" s="27"/>
      <c r="K11" s="19"/>
    </row>
    <row r="12" spans="1:11" x14ac:dyDescent="0.25">
      <c r="A12" s="26" t="s">
        <v>9</v>
      </c>
      <c r="B12" s="52"/>
      <c r="C12" s="27" t="s">
        <v>4</v>
      </c>
      <c r="K12" s="19"/>
    </row>
    <row r="13" spans="1:11" x14ac:dyDescent="0.25">
      <c r="A13" s="26" t="s">
        <v>10</v>
      </c>
      <c r="B13" s="52"/>
      <c r="C13" s="27" t="s">
        <v>83</v>
      </c>
      <c r="K13" s="19"/>
    </row>
    <row r="14" spans="1:11" x14ac:dyDescent="0.25">
      <c r="A14" s="26" t="s">
        <v>11</v>
      </c>
      <c r="B14" s="52"/>
      <c r="C14" s="27" t="s">
        <v>5</v>
      </c>
      <c r="K14" s="19"/>
    </row>
    <row r="15" spans="1:11" ht="15.75" thickBot="1" x14ac:dyDescent="0.3">
      <c r="A15" s="18"/>
      <c r="B15" s="2">
        <f>SUM(B12:B14)</f>
        <v>0</v>
      </c>
      <c r="K15" s="19"/>
    </row>
    <row r="16" spans="1:11" ht="15.75" thickTop="1" x14ac:dyDescent="0.25">
      <c r="A16" s="18"/>
      <c r="K16" s="19"/>
    </row>
    <row r="17" spans="1:11" ht="15.75" x14ac:dyDescent="0.25">
      <c r="A17" s="29" t="s">
        <v>6</v>
      </c>
      <c r="B17" s="30" t="e">
        <f>B15/B10</f>
        <v>#DIV/0!</v>
      </c>
      <c r="K17" s="19"/>
    </row>
    <row r="18" spans="1:11" x14ac:dyDescent="0.25">
      <c r="A18" s="18"/>
      <c r="K18" s="19"/>
    </row>
    <row r="19" spans="1:11" x14ac:dyDescent="0.25">
      <c r="A19" s="18"/>
      <c r="K19" s="19"/>
    </row>
    <row r="20" spans="1:11" ht="20.25" x14ac:dyDescent="0.25">
      <c r="A20" s="20" t="s">
        <v>67</v>
      </c>
      <c r="B20" s="21"/>
      <c r="C20" s="21"/>
      <c r="D20" s="22"/>
      <c r="E20" s="22"/>
      <c r="F20" s="22"/>
      <c r="G20" s="22"/>
      <c r="H20" s="22"/>
      <c r="I20" s="22"/>
      <c r="J20" s="22"/>
      <c r="K20" s="23" t="s">
        <v>7</v>
      </c>
    </row>
    <row r="21" spans="1:11" ht="15.75" x14ac:dyDescent="0.25">
      <c r="A21" s="31"/>
      <c r="K21" s="19"/>
    </row>
    <row r="22" spans="1:11" x14ac:dyDescent="0.25">
      <c r="A22" s="32" t="s">
        <v>26</v>
      </c>
      <c r="K22" s="19"/>
    </row>
    <row r="23" spans="1:11" x14ac:dyDescent="0.25">
      <c r="A23" s="26" t="s">
        <v>15</v>
      </c>
      <c r="B23" s="5">
        <f>Mortgage!B2</f>
        <v>0</v>
      </c>
      <c r="K23" s="19"/>
    </row>
    <row r="24" spans="1:11" x14ac:dyDescent="0.25">
      <c r="A24" s="26" t="s">
        <v>16</v>
      </c>
      <c r="B24" s="5">
        <f>Rent!D3</f>
        <v>0</v>
      </c>
      <c r="K24" s="19"/>
    </row>
    <row r="25" spans="1:11" x14ac:dyDescent="0.25">
      <c r="A25" s="26" t="s">
        <v>17</v>
      </c>
      <c r="B25" s="5">
        <f>Rates!B1</f>
        <v>0</v>
      </c>
      <c r="K25" s="19"/>
    </row>
    <row r="26" spans="1:11" x14ac:dyDescent="0.25">
      <c r="A26" s="26" t="s">
        <v>18</v>
      </c>
      <c r="B26" s="5">
        <f>Water!B1</f>
        <v>0</v>
      </c>
      <c r="K26" s="19"/>
    </row>
    <row r="27" spans="1:11" x14ac:dyDescent="0.25">
      <c r="A27" s="26" t="s">
        <v>19</v>
      </c>
      <c r="B27" s="5">
        <f>'Home Insurance'!D2</f>
        <v>0</v>
      </c>
      <c r="K27" s="19"/>
    </row>
    <row r="28" spans="1:11" x14ac:dyDescent="0.25">
      <c r="A28" s="26" t="s">
        <v>20</v>
      </c>
      <c r="B28" s="5">
        <f>'Contents Insurance'!D2</f>
        <v>0</v>
      </c>
      <c r="K28" s="19"/>
    </row>
    <row r="29" spans="1:11" x14ac:dyDescent="0.25">
      <c r="A29" s="26" t="s">
        <v>21</v>
      </c>
      <c r="B29" s="5">
        <f>Power!B1</f>
        <v>0</v>
      </c>
      <c r="K29" s="19"/>
    </row>
    <row r="30" spans="1:11" x14ac:dyDescent="0.25">
      <c r="A30" s="26" t="s">
        <v>22</v>
      </c>
      <c r="B30" s="5">
        <f>Gas!B1</f>
        <v>0</v>
      </c>
      <c r="K30" s="19"/>
    </row>
    <row r="31" spans="1:11" x14ac:dyDescent="0.25">
      <c r="A31" s="26" t="s">
        <v>24</v>
      </c>
      <c r="B31" s="5">
        <f>Internet!D2</f>
        <v>0</v>
      </c>
      <c r="K31" s="19"/>
    </row>
    <row r="32" spans="1:11" x14ac:dyDescent="0.25">
      <c r="A32" s="26" t="s">
        <v>25</v>
      </c>
      <c r="B32" s="6">
        <f>'R&amp;M'!B4</f>
        <v>0</v>
      </c>
      <c r="K32" s="19"/>
    </row>
    <row r="33" spans="1:11" x14ac:dyDescent="0.25">
      <c r="A33" s="18"/>
      <c r="B33" s="4">
        <f>SUM(B23:B31)</f>
        <v>0</v>
      </c>
      <c r="K33" s="19"/>
    </row>
    <row r="34" spans="1:11" x14ac:dyDescent="0.25">
      <c r="A34" s="18"/>
      <c r="B34" s="14"/>
      <c r="K34" s="19"/>
    </row>
    <row r="35" spans="1:11" ht="15.75" x14ac:dyDescent="0.25">
      <c r="A35" s="33" t="s">
        <v>65</v>
      </c>
      <c r="B35" s="14" t="e">
        <f>B17*B33</f>
        <v>#DIV/0!</v>
      </c>
      <c r="K35" s="19"/>
    </row>
    <row r="36" spans="1:11" x14ac:dyDescent="0.25">
      <c r="A36" s="18"/>
      <c r="B36" s="14"/>
      <c r="K36" s="19"/>
    </row>
    <row r="37" spans="1:11" x14ac:dyDescent="0.25">
      <c r="A37" s="32" t="s">
        <v>27</v>
      </c>
      <c r="K37" s="19"/>
    </row>
    <row r="38" spans="1:11" x14ac:dyDescent="0.25">
      <c r="A38" s="26" t="s">
        <v>23</v>
      </c>
      <c r="B38" s="5">
        <f>Landline!B1*0.5</f>
        <v>0</v>
      </c>
      <c r="K38" s="19"/>
    </row>
    <row r="39" spans="1:11" x14ac:dyDescent="0.25">
      <c r="A39" s="26" t="s">
        <v>25</v>
      </c>
      <c r="B39" s="5">
        <f>'R&amp;M'!B21</f>
        <v>0</v>
      </c>
      <c r="K39" s="19"/>
    </row>
    <row r="40" spans="1:11" x14ac:dyDescent="0.25">
      <c r="A40" s="26" t="s">
        <v>72</v>
      </c>
      <c r="B40" s="6">
        <f>Other!B14</f>
        <v>0</v>
      </c>
      <c r="K40" s="19"/>
    </row>
    <row r="41" spans="1:11" x14ac:dyDescent="0.25">
      <c r="A41" s="26"/>
      <c r="B41" s="4">
        <f>SUM(B38:B40)</f>
        <v>0</v>
      </c>
      <c r="K41" s="19"/>
    </row>
    <row r="42" spans="1:11" x14ac:dyDescent="0.25">
      <c r="A42" s="18"/>
      <c r="K42" s="19"/>
    </row>
    <row r="43" spans="1:11" ht="15.75" x14ac:dyDescent="0.25">
      <c r="A43" s="29" t="s">
        <v>81</v>
      </c>
      <c r="B43" s="34" t="e">
        <f>B35+B41</f>
        <v>#DIV/0!</v>
      </c>
      <c r="K43" s="19"/>
    </row>
    <row r="44" spans="1:11" x14ac:dyDescent="0.25">
      <c r="A44" s="18"/>
      <c r="K44" s="19"/>
    </row>
    <row r="45" spans="1:11" ht="15.75" thickBot="1" x14ac:dyDescent="0.3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15.75" thickTop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x14ac:dyDescent="0.25">
      <c r="A47" s="62" t="s">
        <v>86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5">
      <c r="A48" s="62" t="s">
        <v>85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</sheetData>
  <sheetProtection algorithmName="SHA-512" hashValue="0lC29gpZh6kWixaaV+N70grzU3Foef7P2bXVJ705J9Z7FP3LDjaTN/hwaZSqUwIr29hnNJEAmVjF2tZgptL9cg==" saltValue="MrDNRSx4HcABo6wcYnxoOw==" spinCount="100000" sheet="1" objects="1" scenarios="1"/>
  <mergeCells count="7">
    <mergeCell ref="A48:K48"/>
    <mergeCell ref="A49:K49"/>
    <mergeCell ref="A1:K1"/>
    <mergeCell ref="A2:K2"/>
    <mergeCell ref="A3:K3"/>
    <mergeCell ref="A4:K4"/>
    <mergeCell ref="A47:K47"/>
  </mergeCells>
  <printOptions horizontalCentered="1"/>
  <pageMargins left="0.39370078740157483" right="0.39370078740157483" top="0.39370078740157483" bottom="1.7716535433070868" header="0.39370078740157483" footer="0.39370078740157483"/>
  <pageSetup paperSize="9" scale="84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A12E-2A2A-4970-898A-E159542F308B}">
  <sheetPr>
    <pageSetUpPr fitToPage="1"/>
  </sheetPr>
  <dimension ref="A1:D8"/>
  <sheetViews>
    <sheetView zoomScaleNormal="100" workbookViewId="0">
      <selection activeCell="L52" sqref="L52"/>
    </sheetView>
  </sheetViews>
  <sheetFormatPr defaultRowHeight="15" x14ac:dyDescent="0.25"/>
  <cols>
    <col min="1" max="1" width="23" customWidth="1"/>
    <col min="2" max="2" width="12.85546875" customWidth="1"/>
    <col min="3" max="3" width="16.140625" style="11" customWidth="1"/>
    <col min="4" max="4" width="15.140625" customWidth="1"/>
  </cols>
  <sheetData>
    <row r="1" spans="1:4" ht="18.75" x14ac:dyDescent="0.3">
      <c r="A1" s="7" t="s">
        <v>24</v>
      </c>
    </row>
    <row r="2" spans="1:4" x14ac:dyDescent="0.25">
      <c r="B2" s="10"/>
      <c r="D2" s="3">
        <f>SUM(D4:D8)</f>
        <v>0</v>
      </c>
    </row>
    <row r="3" spans="1:4" x14ac:dyDescent="0.25">
      <c r="A3" s="8" t="s">
        <v>52</v>
      </c>
    </row>
    <row r="4" spans="1:4" x14ac:dyDescent="0.25">
      <c r="A4" t="s">
        <v>53</v>
      </c>
      <c r="B4" s="56"/>
      <c r="C4" s="11" t="s">
        <v>44</v>
      </c>
      <c r="D4" s="3">
        <f>B4*52</f>
        <v>0</v>
      </c>
    </row>
    <row r="5" spans="1:4" x14ac:dyDescent="0.25">
      <c r="A5" t="s">
        <v>54</v>
      </c>
      <c r="B5" s="56"/>
      <c r="C5" s="11" t="s">
        <v>58</v>
      </c>
      <c r="D5" s="3">
        <f>B5*26</f>
        <v>0</v>
      </c>
    </row>
    <row r="6" spans="1:4" x14ac:dyDescent="0.25">
      <c r="A6" t="s">
        <v>55</v>
      </c>
      <c r="B6" s="56"/>
      <c r="C6" s="11" t="s">
        <v>61</v>
      </c>
      <c r="D6" s="3">
        <f>B6*12</f>
        <v>0</v>
      </c>
    </row>
    <row r="7" spans="1:4" x14ac:dyDescent="0.25">
      <c r="A7" t="s">
        <v>56</v>
      </c>
      <c r="B7" s="56"/>
      <c r="C7" s="11" t="s">
        <v>59</v>
      </c>
      <c r="D7" s="3">
        <f>B7*4</f>
        <v>0</v>
      </c>
    </row>
    <row r="8" spans="1:4" x14ac:dyDescent="0.25">
      <c r="A8" t="s">
        <v>57</v>
      </c>
      <c r="B8" s="56"/>
      <c r="C8" s="11" t="s">
        <v>60</v>
      </c>
      <c r="D8" s="3">
        <f>B8</f>
        <v>0</v>
      </c>
    </row>
  </sheetData>
  <sheetProtection algorithmName="SHA-512" hashValue="f2JclC+fTbLp1BOnKBqqgvT4580p9fXJsDcweTEvO+uSCNnWV7Ua0HQXDCSB+BoNgxmvlcoShxd9Rf3TTvw9hw==" saltValue="V4fJP57UTcbTGYHI6UFxbQ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9452-B7E6-4048-99D9-D2EBF337CB00}">
  <sheetPr>
    <pageSetUpPr fitToPage="1"/>
  </sheetPr>
  <dimension ref="A1:D32"/>
  <sheetViews>
    <sheetView zoomScaleNormal="100" workbookViewId="0">
      <selection activeCell="L52" sqref="L52"/>
    </sheetView>
  </sheetViews>
  <sheetFormatPr defaultRowHeight="15" x14ac:dyDescent="0.25"/>
  <cols>
    <col min="1" max="1" width="23.5703125" customWidth="1"/>
    <col min="2" max="2" width="12.85546875" customWidth="1"/>
    <col min="3" max="3" width="16.140625" style="11" customWidth="1"/>
    <col min="4" max="4" width="15.140625" customWidth="1"/>
  </cols>
  <sheetData>
    <row r="1" spans="1:4" ht="18.75" x14ac:dyDescent="0.3">
      <c r="A1" s="7" t="s">
        <v>23</v>
      </c>
      <c r="B1" s="3">
        <f>IF(B3&gt;0,B3*12,SUM(B6:B32))</f>
        <v>0</v>
      </c>
    </row>
    <row r="2" spans="1:4" x14ac:dyDescent="0.25">
      <c r="B2" s="10"/>
      <c r="D2" s="3"/>
    </row>
    <row r="3" spans="1:4" x14ac:dyDescent="0.25">
      <c r="A3" t="s">
        <v>68</v>
      </c>
      <c r="B3" s="53"/>
      <c r="D3" s="3"/>
    </row>
    <row r="4" spans="1:4" x14ac:dyDescent="0.25">
      <c r="A4" s="13" t="s">
        <v>48</v>
      </c>
      <c r="B4" s="10"/>
      <c r="D4" s="3"/>
    </row>
    <row r="5" spans="1:4" x14ac:dyDescent="0.25">
      <c r="A5" s="8" t="s">
        <v>63</v>
      </c>
      <c r="B5" s="8" t="s">
        <v>64</v>
      </c>
    </row>
    <row r="6" spans="1:4" x14ac:dyDescent="0.25">
      <c r="A6" s="57"/>
      <c r="B6" s="58"/>
      <c r="D6" s="3"/>
    </row>
    <row r="7" spans="1:4" x14ac:dyDescent="0.25">
      <c r="A7" s="57"/>
      <c r="B7" s="58"/>
      <c r="D7" s="3"/>
    </row>
    <row r="8" spans="1:4" x14ac:dyDescent="0.25">
      <c r="A8" s="57"/>
      <c r="B8" s="58"/>
      <c r="D8" s="3"/>
    </row>
    <row r="9" spans="1:4" x14ac:dyDescent="0.25">
      <c r="A9" s="57"/>
      <c r="B9" s="58"/>
      <c r="D9" s="3"/>
    </row>
    <row r="10" spans="1:4" x14ac:dyDescent="0.25">
      <c r="A10" s="57"/>
      <c r="B10" s="58"/>
      <c r="D10" s="3"/>
    </row>
    <row r="11" spans="1:4" x14ac:dyDescent="0.25">
      <c r="A11" s="57"/>
      <c r="B11" s="58"/>
    </row>
    <row r="12" spans="1:4" x14ac:dyDescent="0.25">
      <c r="A12" s="57"/>
      <c r="B12" s="58"/>
    </row>
    <row r="13" spans="1:4" x14ac:dyDescent="0.25">
      <c r="A13" s="57"/>
      <c r="B13" s="58"/>
    </row>
    <row r="14" spans="1:4" x14ac:dyDescent="0.25">
      <c r="A14" s="57"/>
      <c r="B14" s="58"/>
    </row>
    <row r="15" spans="1:4" x14ac:dyDescent="0.25">
      <c r="A15" s="57"/>
      <c r="B15" s="58"/>
    </row>
    <row r="16" spans="1:4" x14ac:dyDescent="0.25">
      <c r="A16" s="57"/>
      <c r="B16" s="58"/>
    </row>
    <row r="17" spans="1:4" x14ac:dyDescent="0.25">
      <c r="A17" s="57"/>
      <c r="B17" s="58"/>
    </row>
    <row r="18" spans="1:4" x14ac:dyDescent="0.25">
      <c r="A18" s="57"/>
      <c r="B18" s="58"/>
    </row>
    <row r="19" spans="1:4" s="11" customFormat="1" x14ac:dyDescent="0.25">
      <c r="A19" s="57"/>
      <c r="B19" s="58"/>
      <c r="D19"/>
    </row>
    <row r="20" spans="1:4" s="11" customFormat="1" x14ac:dyDescent="0.25">
      <c r="A20" s="57"/>
      <c r="B20" s="58"/>
      <c r="D20"/>
    </row>
    <row r="21" spans="1:4" s="11" customFormat="1" x14ac:dyDescent="0.25">
      <c r="A21" s="57"/>
      <c r="B21" s="58"/>
      <c r="D21"/>
    </row>
    <row r="22" spans="1:4" s="11" customFormat="1" x14ac:dyDescent="0.25">
      <c r="A22" s="57"/>
      <c r="B22" s="58"/>
      <c r="D22"/>
    </row>
    <row r="23" spans="1:4" s="11" customFormat="1" x14ac:dyDescent="0.25">
      <c r="A23" s="57"/>
      <c r="B23" s="58"/>
      <c r="D23"/>
    </row>
    <row r="24" spans="1:4" s="11" customFormat="1" x14ac:dyDescent="0.25">
      <c r="A24" s="57"/>
      <c r="B24" s="58"/>
      <c r="D24"/>
    </row>
    <row r="25" spans="1:4" s="11" customFormat="1" x14ac:dyDescent="0.25">
      <c r="A25" s="57"/>
      <c r="B25" s="58"/>
      <c r="D25"/>
    </row>
    <row r="26" spans="1:4" s="11" customFormat="1" x14ac:dyDescent="0.25">
      <c r="A26" s="57"/>
      <c r="B26" s="58"/>
      <c r="D26"/>
    </row>
    <row r="27" spans="1:4" s="11" customFormat="1" x14ac:dyDescent="0.25">
      <c r="A27" s="57"/>
      <c r="B27" s="58"/>
      <c r="D27"/>
    </row>
    <row r="28" spans="1:4" s="11" customFormat="1" x14ac:dyDescent="0.25">
      <c r="A28" s="57"/>
      <c r="B28" s="58"/>
      <c r="D28"/>
    </row>
    <row r="29" spans="1:4" s="11" customFormat="1" x14ac:dyDescent="0.25">
      <c r="A29" s="57"/>
      <c r="B29" s="58"/>
      <c r="D29"/>
    </row>
    <row r="30" spans="1:4" s="11" customFormat="1" x14ac:dyDescent="0.25">
      <c r="A30" s="57"/>
      <c r="B30" s="58"/>
      <c r="D30"/>
    </row>
    <row r="31" spans="1:4" s="11" customFormat="1" x14ac:dyDescent="0.25">
      <c r="A31" s="57"/>
      <c r="B31" s="58"/>
      <c r="D31"/>
    </row>
    <row r="32" spans="1:4" s="11" customFormat="1" x14ac:dyDescent="0.25">
      <c r="A32" s="57"/>
      <c r="B32" s="58"/>
      <c r="D32"/>
    </row>
  </sheetData>
  <sheetProtection algorithmName="SHA-512" hashValue="msP+8JvFZ3zzziSpJXhzD+sADIuL9DncGK5GDCKSu5REhVOnVVVZfsots/WtT5gZogn5m9E2vaXLxjja8NvEAg==" saltValue="HBVhKrpp+O8onJI/ZPf4IA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E3D0-27C9-4B9D-A1AC-15BFC5CB6021}">
  <sheetPr>
    <pageSetUpPr fitToPage="1"/>
  </sheetPr>
  <dimension ref="A1:D34"/>
  <sheetViews>
    <sheetView zoomScaleNormal="100" workbookViewId="0">
      <selection activeCell="L52" sqref="L52"/>
    </sheetView>
  </sheetViews>
  <sheetFormatPr defaultRowHeight="15" x14ac:dyDescent="0.25"/>
  <cols>
    <col min="1" max="1" width="29.85546875" customWidth="1"/>
    <col min="2" max="2" width="14.5703125" customWidth="1"/>
    <col min="3" max="3" width="8.5703125" style="11" customWidth="1"/>
    <col min="4" max="4" width="29.85546875" customWidth="1"/>
    <col min="5" max="5" width="14.5703125" customWidth="1"/>
  </cols>
  <sheetData>
    <row r="1" spans="1:4" ht="18.75" x14ac:dyDescent="0.3">
      <c r="A1" s="7" t="s">
        <v>25</v>
      </c>
    </row>
    <row r="2" spans="1:4" x14ac:dyDescent="0.25">
      <c r="B2" s="10"/>
      <c r="D2" s="3"/>
    </row>
    <row r="3" spans="1:4" x14ac:dyDescent="0.25">
      <c r="B3" s="15"/>
      <c r="D3" s="3"/>
    </row>
    <row r="4" spans="1:4" x14ac:dyDescent="0.25">
      <c r="A4" s="12" t="s">
        <v>69</v>
      </c>
      <c r="B4" s="3">
        <f>IF(B3&gt;0,B3,SUM(B6:B17))</f>
        <v>0</v>
      </c>
    </row>
    <row r="5" spans="1:4" x14ac:dyDescent="0.25">
      <c r="A5" s="8" t="s">
        <v>70</v>
      </c>
      <c r="B5" s="8" t="s">
        <v>64</v>
      </c>
    </row>
    <row r="6" spans="1:4" x14ac:dyDescent="0.25">
      <c r="A6" s="57"/>
      <c r="B6" s="58"/>
    </row>
    <row r="7" spans="1:4" x14ac:dyDescent="0.25">
      <c r="A7" s="57"/>
      <c r="B7" s="58"/>
    </row>
    <row r="8" spans="1:4" x14ac:dyDescent="0.25">
      <c r="A8" s="57"/>
      <c r="B8" s="58"/>
    </row>
    <row r="9" spans="1:4" x14ac:dyDescent="0.25">
      <c r="A9" s="57"/>
      <c r="B9" s="58"/>
    </row>
    <row r="10" spans="1:4" x14ac:dyDescent="0.25">
      <c r="A10" s="57"/>
      <c r="B10" s="58"/>
    </row>
    <row r="11" spans="1:4" x14ac:dyDescent="0.25">
      <c r="A11" s="57"/>
      <c r="B11" s="58"/>
    </row>
    <row r="12" spans="1:4" x14ac:dyDescent="0.25">
      <c r="A12" s="57"/>
      <c r="B12" s="58"/>
    </row>
    <row r="13" spans="1:4" x14ac:dyDescent="0.25">
      <c r="A13" s="57"/>
      <c r="B13" s="58"/>
    </row>
    <row r="14" spans="1:4" x14ac:dyDescent="0.25">
      <c r="A14" s="57"/>
      <c r="B14" s="58"/>
    </row>
    <row r="15" spans="1:4" x14ac:dyDescent="0.25">
      <c r="A15" s="57"/>
      <c r="B15" s="58"/>
    </row>
    <row r="16" spans="1:4" x14ac:dyDescent="0.25">
      <c r="A16" s="57"/>
      <c r="B16" s="58"/>
    </row>
    <row r="17" spans="1:2" x14ac:dyDescent="0.25">
      <c r="A17" s="57"/>
      <c r="B17" s="58"/>
    </row>
    <row r="21" spans="1:2" x14ac:dyDescent="0.25">
      <c r="A21" s="16" t="s">
        <v>71</v>
      </c>
      <c r="B21" s="3">
        <f>SUM(B23:B34)</f>
        <v>0</v>
      </c>
    </row>
    <row r="22" spans="1:2" x14ac:dyDescent="0.25">
      <c r="A22" s="8" t="s">
        <v>70</v>
      </c>
      <c r="B22" s="8" t="s">
        <v>64</v>
      </c>
    </row>
    <row r="23" spans="1:2" x14ac:dyDescent="0.25">
      <c r="A23" s="57"/>
      <c r="B23" s="58"/>
    </row>
    <row r="24" spans="1:2" x14ac:dyDescent="0.25">
      <c r="A24" s="57"/>
      <c r="B24" s="58"/>
    </row>
    <row r="25" spans="1:2" x14ac:dyDescent="0.25">
      <c r="A25" s="57"/>
      <c r="B25" s="58"/>
    </row>
    <row r="26" spans="1:2" x14ac:dyDescent="0.25">
      <c r="A26" s="57"/>
      <c r="B26" s="58"/>
    </row>
    <row r="27" spans="1:2" x14ac:dyDescent="0.25">
      <c r="A27" s="57"/>
      <c r="B27" s="58"/>
    </row>
    <row r="28" spans="1:2" x14ac:dyDescent="0.25">
      <c r="A28" s="57"/>
      <c r="B28" s="58"/>
    </row>
    <row r="29" spans="1:2" x14ac:dyDescent="0.25">
      <c r="A29" s="57"/>
      <c r="B29" s="58"/>
    </row>
    <row r="30" spans="1:2" x14ac:dyDescent="0.25">
      <c r="A30" s="57"/>
      <c r="B30" s="58"/>
    </row>
    <row r="31" spans="1:2" x14ac:dyDescent="0.25">
      <c r="A31" s="57"/>
      <c r="B31" s="58"/>
    </row>
    <row r="32" spans="1:2" x14ac:dyDescent="0.25">
      <c r="A32" s="57"/>
      <c r="B32" s="58"/>
    </row>
    <row r="33" spans="1:2" x14ac:dyDescent="0.25">
      <c r="A33" s="57"/>
      <c r="B33" s="58"/>
    </row>
    <row r="34" spans="1:2" x14ac:dyDescent="0.25">
      <c r="A34" s="57"/>
      <c r="B34" s="58"/>
    </row>
  </sheetData>
  <sheetProtection algorithmName="SHA-512" hashValue="VTbrzcDgIEPm3akmZU2fvHKkUcDOglNShkjC9CQvPlMuJY4cy8av8gUuhz3x5yDPB5Qc3Dp/iGR0xQgQnL3fhQ==" saltValue="b+V5KbKHXyk3nXBHdiPaqw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7EF0-69B5-4717-B845-B10A7F6FAE73}">
  <sheetPr>
    <pageSetUpPr fitToPage="1"/>
  </sheetPr>
  <dimension ref="A1:C28"/>
  <sheetViews>
    <sheetView zoomScaleNormal="100" workbookViewId="0">
      <selection activeCell="L52" sqref="L52"/>
    </sheetView>
  </sheetViews>
  <sheetFormatPr defaultRowHeight="15" x14ac:dyDescent="0.25"/>
  <cols>
    <col min="1" max="1" width="29.85546875" customWidth="1"/>
    <col min="2" max="2" width="14.7109375" customWidth="1"/>
    <col min="3" max="3" width="29.85546875" customWidth="1"/>
    <col min="4" max="4" width="14.5703125" customWidth="1"/>
  </cols>
  <sheetData>
    <row r="1" spans="1:3" ht="18.75" x14ac:dyDescent="0.3">
      <c r="A1" s="7" t="s">
        <v>72</v>
      </c>
    </row>
    <row r="2" spans="1:3" x14ac:dyDescent="0.25">
      <c r="B2" s="10"/>
      <c r="C2" s="3"/>
    </row>
    <row r="3" spans="1:3" x14ac:dyDescent="0.25">
      <c r="A3" t="s">
        <v>73</v>
      </c>
      <c r="B3" s="15"/>
      <c r="C3" s="3"/>
    </row>
    <row r="4" spans="1:3" x14ac:dyDescent="0.25">
      <c r="A4" s="8" t="s">
        <v>74</v>
      </c>
      <c r="B4" s="17"/>
    </row>
    <row r="5" spans="1:3" x14ac:dyDescent="0.25">
      <c r="B5" s="8"/>
    </row>
    <row r="6" spans="1:3" x14ac:dyDescent="0.25">
      <c r="A6" t="s">
        <v>77</v>
      </c>
      <c r="B6" s="17"/>
    </row>
    <row r="7" spans="1:3" x14ac:dyDescent="0.25">
      <c r="A7" t="s">
        <v>79</v>
      </c>
      <c r="B7" s="17"/>
    </row>
    <row r="8" spans="1:3" x14ac:dyDescent="0.25">
      <c r="A8" t="s">
        <v>80</v>
      </c>
      <c r="B8" s="17"/>
    </row>
    <row r="9" spans="1:3" x14ac:dyDescent="0.25">
      <c r="A9" t="s">
        <v>78</v>
      </c>
      <c r="B9" s="17"/>
    </row>
    <row r="10" spans="1:3" x14ac:dyDescent="0.25">
      <c r="A10" t="s">
        <v>76</v>
      </c>
      <c r="B10" s="17"/>
    </row>
    <row r="11" spans="1:3" x14ac:dyDescent="0.25">
      <c r="A11" t="s">
        <v>75</v>
      </c>
      <c r="B11" s="17"/>
    </row>
    <row r="12" spans="1:3" x14ac:dyDescent="0.25">
      <c r="B12" s="17"/>
    </row>
    <row r="13" spans="1:3" x14ac:dyDescent="0.25">
      <c r="B13" s="17"/>
    </row>
    <row r="14" spans="1:3" x14ac:dyDescent="0.25">
      <c r="A14" s="16"/>
      <c r="B14" s="3">
        <f>SUM(B16:B27)</f>
        <v>0</v>
      </c>
    </row>
    <row r="15" spans="1:3" x14ac:dyDescent="0.25">
      <c r="A15" s="8" t="s">
        <v>70</v>
      </c>
      <c r="B15" s="8" t="s">
        <v>64</v>
      </c>
    </row>
    <row r="16" spans="1:3" x14ac:dyDescent="0.25">
      <c r="A16" s="57"/>
      <c r="B16" s="58"/>
    </row>
    <row r="17" spans="1:2" x14ac:dyDescent="0.25">
      <c r="A17" s="57"/>
      <c r="B17" s="58"/>
    </row>
    <row r="18" spans="1:2" x14ac:dyDescent="0.25">
      <c r="A18" s="57"/>
      <c r="B18" s="58"/>
    </row>
    <row r="19" spans="1:2" x14ac:dyDescent="0.25">
      <c r="A19" s="57"/>
      <c r="B19" s="58"/>
    </row>
    <row r="20" spans="1:2" x14ac:dyDescent="0.25">
      <c r="A20" s="57"/>
      <c r="B20" s="58"/>
    </row>
    <row r="21" spans="1:2" x14ac:dyDescent="0.25">
      <c r="A21" s="57"/>
      <c r="B21" s="58"/>
    </row>
    <row r="22" spans="1:2" x14ac:dyDescent="0.25">
      <c r="A22" s="57"/>
      <c r="B22" s="58"/>
    </row>
    <row r="23" spans="1:2" x14ac:dyDescent="0.25">
      <c r="A23" s="57"/>
      <c r="B23" s="58"/>
    </row>
    <row r="24" spans="1:2" x14ac:dyDescent="0.25">
      <c r="A24" s="57"/>
      <c r="B24" s="58"/>
    </row>
    <row r="25" spans="1:2" x14ac:dyDescent="0.25">
      <c r="A25" s="57"/>
      <c r="B25" s="58"/>
    </row>
    <row r="26" spans="1:2" x14ac:dyDescent="0.25">
      <c r="A26" s="57"/>
      <c r="B26" s="58"/>
    </row>
    <row r="27" spans="1:2" x14ac:dyDescent="0.25">
      <c r="A27" s="57"/>
      <c r="B27" s="58"/>
    </row>
    <row r="28" spans="1:2" x14ac:dyDescent="0.25">
      <c r="A28" s="59" t="s">
        <v>84</v>
      </c>
    </row>
  </sheetData>
  <sheetProtection algorithmName="SHA-512" hashValue="JkRnB8+LSywrCRamcuR5SyBWeg+VeWAtplnrWULE/u35p7723RjNbqmeOvadGuzCMTyxvJRARz+LLMMbvPevKg==" saltValue="ByoJvZzrzopK5ETBApNFy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6B24-45E1-4EF1-B9E3-09E009A78042}">
  <sheetPr>
    <pageSetUpPr fitToPage="1"/>
  </sheetPr>
  <dimension ref="A1:D15"/>
  <sheetViews>
    <sheetView zoomScaleNormal="100" workbookViewId="0">
      <selection activeCell="D8" sqref="D8"/>
    </sheetView>
  </sheetViews>
  <sheetFormatPr defaultRowHeight="15" x14ac:dyDescent="0.25"/>
  <cols>
    <col min="1" max="1" width="10.7109375" style="1" bestFit="1" customWidth="1"/>
    <col min="2" max="4" width="14.85546875" customWidth="1"/>
  </cols>
  <sheetData>
    <row r="1" spans="1:4" ht="18.75" x14ac:dyDescent="0.3">
      <c r="A1" s="7" t="s">
        <v>45</v>
      </c>
    </row>
    <row r="2" spans="1:4" x14ac:dyDescent="0.25">
      <c r="B2" s="3">
        <f>SUM(B4:B41)</f>
        <v>0</v>
      </c>
    </row>
    <row r="3" spans="1:4" x14ac:dyDescent="0.25">
      <c r="B3" t="s">
        <v>28</v>
      </c>
      <c r="C3" t="s">
        <v>29</v>
      </c>
      <c r="D3" t="s">
        <v>30</v>
      </c>
    </row>
    <row r="4" spans="1:4" x14ac:dyDescent="0.25">
      <c r="A4" s="1" t="s">
        <v>31</v>
      </c>
      <c r="B4" s="53"/>
      <c r="C4" s="54"/>
      <c r="D4" s="54"/>
    </row>
    <row r="5" spans="1:4" x14ac:dyDescent="0.25">
      <c r="A5" s="1" t="s">
        <v>32</v>
      </c>
      <c r="B5" s="53"/>
      <c r="C5" s="54"/>
      <c r="D5" s="54"/>
    </row>
    <row r="6" spans="1:4" x14ac:dyDescent="0.25">
      <c r="A6" s="1" t="s">
        <v>33</v>
      </c>
      <c r="B6" s="53"/>
      <c r="C6" s="54"/>
      <c r="D6" s="54"/>
    </row>
    <row r="7" spans="1:4" x14ac:dyDescent="0.25">
      <c r="A7" s="1" t="s">
        <v>34</v>
      </c>
      <c r="B7" s="53"/>
      <c r="C7" s="54"/>
      <c r="D7" s="54"/>
    </row>
    <row r="8" spans="1:4" x14ac:dyDescent="0.25">
      <c r="A8" s="1" t="s">
        <v>35</v>
      </c>
      <c r="B8" s="53"/>
      <c r="C8" s="54"/>
      <c r="D8" s="54"/>
    </row>
    <row r="9" spans="1:4" x14ac:dyDescent="0.25">
      <c r="A9" s="1" t="s">
        <v>36</v>
      </c>
      <c r="B9" s="53"/>
      <c r="C9" s="54"/>
      <c r="D9" s="54"/>
    </row>
    <row r="10" spans="1:4" x14ac:dyDescent="0.25">
      <c r="A10" s="1" t="s">
        <v>37</v>
      </c>
      <c r="B10" s="53"/>
      <c r="C10" s="54"/>
      <c r="D10" s="54"/>
    </row>
    <row r="11" spans="1:4" x14ac:dyDescent="0.25">
      <c r="A11" s="1" t="s">
        <v>38</v>
      </c>
      <c r="B11" s="53"/>
      <c r="C11" s="54"/>
      <c r="D11" s="54"/>
    </row>
    <row r="12" spans="1:4" x14ac:dyDescent="0.25">
      <c r="A12" s="1" t="s">
        <v>39</v>
      </c>
      <c r="B12" s="53"/>
      <c r="C12" s="54"/>
      <c r="D12" s="54"/>
    </row>
    <row r="13" spans="1:4" x14ac:dyDescent="0.25">
      <c r="A13" s="1" t="s">
        <v>40</v>
      </c>
      <c r="B13" s="53"/>
      <c r="C13" s="54"/>
      <c r="D13" s="54"/>
    </row>
    <row r="14" spans="1:4" x14ac:dyDescent="0.25">
      <c r="A14" s="1" t="s">
        <v>41</v>
      </c>
      <c r="B14" s="53"/>
      <c r="C14" s="54"/>
      <c r="D14" s="54"/>
    </row>
    <row r="15" spans="1:4" x14ac:dyDescent="0.25">
      <c r="A15" s="1" t="s">
        <v>42</v>
      </c>
      <c r="B15" s="53"/>
      <c r="C15" s="54"/>
      <c r="D15" s="54"/>
    </row>
  </sheetData>
  <sheetProtection algorithmName="SHA-512" hashValue="gYdxAltuOKKCfArKCM6DHjtENNNFhPer1/pwDAAwinsYUdi1DWWiy4f5o1K+oWg6TgVDfVxgKL3apyY0bn/Kyw==" saltValue="Ao5T98GYoyikDSUU4LE1F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8DB3-99E2-4307-A20D-2128E3D7CF10}">
  <sheetPr>
    <pageSetUpPr fitToPage="1"/>
  </sheetPr>
  <dimension ref="A1:D3"/>
  <sheetViews>
    <sheetView zoomScaleNormal="100" workbookViewId="0">
      <selection activeCell="M12" sqref="M12"/>
    </sheetView>
  </sheetViews>
  <sheetFormatPr defaultRowHeight="15" x14ac:dyDescent="0.25"/>
  <cols>
    <col min="1" max="1" width="21.5703125" bestFit="1" customWidth="1"/>
    <col min="2" max="2" width="12.85546875" customWidth="1"/>
    <col min="3" max="3" width="12.85546875" bestFit="1" customWidth="1"/>
    <col min="4" max="4" width="15.140625" customWidth="1"/>
  </cols>
  <sheetData>
    <row r="1" spans="1:4" ht="18.75" x14ac:dyDescent="0.3">
      <c r="A1" s="7" t="s">
        <v>46</v>
      </c>
    </row>
    <row r="2" spans="1:4" ht="13.5" customHeight="1" x14ac:dyDescent="0.3">
      <c r="A2" s="7"/>
    </row>
    <row r="3" spans="1:4" x14ac:dyDescent="0.25">
      <c r="A3" t="s">
        <v>43</v>
      </c>
      <c r="B3" s="55"/>
      <c r="C3" t="s">
        <v>44</v>
      </c>
      <c r="D3" s="3">
        <f>B3*52</f>
        <v>0</v>
      </c>
    </row>
  </sheetData>
  <sheetProtection algorithmName="SHA-512" hashValue="UtS7p2f5VhBS3KzrNktSrhV4Ap3jQpj3JmQ96VZrZyc+zxWG60qudxMdyNGFIvltdVVbm+lDmiXzZZhhdrm7+w==" saltValue="5sUcuqSXN/9NBb9EDKbouQ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2A2ED-A350-437E-BF64-C4BE59BE60AE}">
  <sheetPr>
    <pageSetUpPr fitToPage="1"/>
  </sheetPr>
  <dimension ref="A1:B10"/>
  <sheetViews>
    <sheetView zoomScaleNormal="100" workbookViewId="0">
      <selection activeCell="L52" sqref="L52"/>
    </sheetView>
  </sheetViews>
  <sheetFormatPr defaultRowHeight="15" x14ac:dyDescent="0.25"/>
  <cols>
    <col min="1" max="1" width="18.7109375" customWidth="1"/>
    <col min="2" max="2" width="14.5703125" customWidth="1"/>
  </cols>
  <sheetData>
    <row r="1" spans="1:2" ht="18.75" x14ac:dyDescent="0.3">
      <c r="A1" s="7" t="s">
        <v>17</v>
      </c>
      <c r="B1" s="3">
        <f>SUM(B3:B10)</f>
        <v>0</v>
      </c>
    </row>
    <row r="2" spans="1:2" x14ac:dyDescent="0.25">
      <c r="A2" s="8" t="s">
        <v>47</v>
      </c>
    </row>
    <row r="3" spans="1:2" x14ac:dyDescent="0.25">
      <c r="A3" s="9">
        <v>44742</v>
      </c>
      <c r="B3" s="53"/>
    </row>
    <row r="4" spans="1:2" x14ac:dyDescent="0.25">
      <c r="A4" s="9">
        <v>44834</v>
      </c>
      <c r="B4" s="53"/>
    </row>
    <row r="5" spans="1:2" x14ac:dyDescent="0.25">
      <c r="A5" s="9">
        <v>44926</v>
      </c>
      <c r="B5" s="53"/>
    </row>
    <row r="6" spans="1:2" x14ac:dyDescent="0.25">
      <c r="A6" s="9">
        <v>45016</v>
      </c>
      <c r="B6" s="53"/>
    </row>
    <row r="7" spans="1:2" x14ac:dyDescent="0.25">
      <c r="B7" s="3"/>
    </row>
    <row r="8" spans="1:2" x14ac:dyDescent="0.25">
      <c r="A8" s="13" t="s">
        <v>48</v>
      </c>
      <c r="B8" s="3"/>
    </row>
    <row r="9" spans="1:2" x14ac:dyDescent="0.25">
      <c r="B9" s="3"/>
    </row>
    <row r="10" spans="1:2" x14ac:dyDescent="0.25">
      <c r="A10" s="8" t="s">
        <v>49</v>
      </c>
      <c r="B10" s="53"/>
    </row>
  </sheetData>
  <sheetProtection algorithmName="SHA-512" hashValue="0BOjAR+GwihJ1CUjroLRZUiCLlnuci9z37R8FNtG8yBAEBsarWzSup46mw6WgCTbabL6L4nx8jtCIahL+440SQ==" saltValue="KZJvE8Hv2BCNCvhi+aYQ9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4B63-D153-4A4B-91D5-9AEDC00259F9}">
  <sheetPr>
    <pageSetUpPr fitToPage="1"/>
  </sheetPr>
  <dimension ref="A1:B10"/>
  <sheetViews>
    <sheetView zoomScaleNormal="100" workbookViewId="0">
      <selection activeCell="L52" sqref="L52"/>
    </sheetView>
  </sheetViews>
  <sheetFormatPr defaultRowHeight="15" x14ac:dyDescent="0.25"/>
  <cols>
    <col min="1" max="1" width="18.7109375" customWidth="1"/>
    <col min="2" max="2" width="14.5703125" customWidth="1"/>
  </cols>
  <sheetData>
    <row r="1" spans="1:2" ht="18.75" x14ac:dyDescent="0.3">
      <c r="A1" s="7" t="s">
        <v>50</v>
      </c>
      <c r="B1" s="3">
        <f>SUM(B3:B10)</f>
        <v>0</v>
      </c>
    </row>
    <row r="2" spans="1:2" x14ac:dyDescent="0.25">
      <c r="A2" s="8" t="s">
        <v>47</v>
      </c>
    </row>
    <row r="3" spans="1:2" x14ac:dyDescent="0.25">
      <c r="A3" s="9">
        <v>44742</v>
      </c>
      <c r="B3" s="53"/>
    </row>
    <row r="4" spans="1:2" x14ac:dyDescent="0.25">
      <c r="A4" s="9">
        <v>44834</v>
      </c>
      <c r="B4" s="53"/>
    </row>
    <row r="5" spans="1:2" x14ac:dyDescent="0.25">
      <c r="A5" s="9">
        <v>44926</v>
      </c>
      <c r="B5" s="53"/>
    </row>
    <row r="6" spans="1:2" x14ac:dyDescent="0.25">
      <c r="A6" s="9">
        <v>45016</v>
      </c>
      <c r="B6" s="53"/>
    </row>
    <row r="7" spans="1:2" x14ac:dyDescent="0.25">
      <c r="B7" s="3"/>
    </row>
    <row r="8" spans="1:2" x14ac:dyDescent="0.25">
      <c r="A8" s="13" t="s">
        <v>48</v>
      </c>
      <c r="B8" s="3"/>
    </row>
    <row r="9" spans="1:2" x14ac:dyDescent="0.25">
      <c r="B9" s="3"/>
    </row>
    <row r="10" spans="1:2" x14ac:dyDescent="0.25">
      <c r="A10" s="8" t="s">
        <v>49</v>
      </c>
      <c r="B10" s="53"/>
    </row>
  </sheetData>
  <sheetProtection algorithmName="SHA-512" hashValue="H9LaB9vjFHYd8TPuSUsN+Y2EChtRQPZW1UECavaN73YxLf6RLTGij4qDGgEg9Qh5u8sWSwTqGUXYLg0WEPyrcg==" saltValue="xWezLT+0TJZ7/+o9mVMTS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4DC7-12E4-47F9-A503-AFF64FBA5B38}">
  <sheetPr>
    <pageSetUpPr fitToPage="1"/>
  </sheetPr>
  <dimension ref="A1:D8"/>
  <sheetViews>
    <sheetView zoomScaleNormal="100" workbookViewId="0">
      <selection activeCell="L52" sqref="L52"/>
    </sheetView>
  </sheetViews>
  <sheetFormatPr defaultRowHeight="15" x14ac:dyDescent="0.25"/>
  <cols>
    <col min="1" max="1" width="23" customWidth="1"/>
    <col min="2" max="2" width="12.85546875" customWidth="1"/>
    <col min="3" max="3" width="16.140625" style="11" customWidth="1"/>
    <col min="4" max="4" width="15.140625" customWidth="1"/>
  </cols>
  <sheetData>
    <row r="1" spans="1:4" ht="18.75" x14ac:dyDescent="0.3">
      <c r="A1" s="7" t="s">
        <v>51</v>
      </c>
    </row>
    <row r="2" spans="1:4" x14ac:dyDescent="0.25">
      <c r="B2" s="10"/>
      <c r="D2" s="3">
        <f>SUM(D4:D8)</f>
        <v>0</v>
      </c>
    </row>
    <row r="3" spans="1:4" x14ac:dyDescent="0.25">
      <c r="A3" s="8" t="s">
        <v>52</v>
      </c>
    </row>
    <row r="4" spans="1:4" x14ac:dyDescent="0.25">
      <c r="A4" t="s">
        <v>53</v>
      </c>
      <c r="B4" s="56"/>
      <c r="C4" s="11" t="s">
        <v>44</v>
      </c>
      <c r="D4" s="3">
        <f>B4*52</f>
        <v>0</v>
      </c>
    </row>
    <row r="5" spans="1:4" x14ac:dyDescent="0.25">
      <c r="A5" t="s">
        <v>54</v>
      </c>
      <c r="B5" s="56"/>
      <c r="C5" s="11" t="s">
        <v>58</v>
      </c>
      <c r="D5" s="3">
        <f>B5*26</f>
        <v>0</v>
      </c>
    </row>
    <row r="6" spans="1:4" x14ac:dyDescent="0.25">
      <c r="A6" t="s">
        <v>55</v>
      </c>
      <c r="B6" s="56"/>
      <c r="C6" s="11" t="s">
        <v>61</v>
      </c>
      <c r="D6" s="3">
        <f>B6*12</f>
        <v>0</v>
      </c>
    </row>
    <row r="7" spans="1:4" x14ac:dyDescent="0.25">
      <c r="A7" t="s">
        <v>56</v>
      </c>
      <c r="B7" s="56"/>
      <c r="C7" s="11" t="s">
        <v>59</v>
      </c>
      <c r="D7" s="3">
        <f>B7*4</f>
        <v>0</v>
      </c>
    </row>
    <row r="8" spans="1:4" x14ac:dyDescent="0.25">
      <c r="A8" t="s">
        <v>57</v>
      </c>
      <c r="B8" s="56"/>
      <c r="C8" s="11" t="s">
        <v>60</v>
      </c>
      <c r="D8" s="3">
        <f>B8</f>
        <v>0</v>
      </c>
    </row>
  </sheetData>
  <sheetProtection algorithmName="SHA-512" hashValue="kEMKVLX8XxNYQ61HRffoHB6HtC4EjQ3Y1eccaRhoL24gFhgG6Jviyv2Wmo5llgnBKKJUEPiBL6HP/5bERqsm2w==" saltValue="cPidbtyzSaiJRQ2Ll9XAi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1AD7-EC60-4CEA-9D07-5A5A34B5A41D}">
  <sheetPr>
    <pageSetUpPr fitToPage="1"/>
  </sheetPr>
  <dimension ref="A1:D8"/>
  <sheetViews>
    <sheetView zoomScaleNormal="100" workbookViewId="0">
      <selection activeCell="L52" sqref="L52"/>
    </sheetView>
  </sheetViews>
  <sheetFormatPr defaultRowHeight="15" x14ac:dyDescent="0.25"/>
  <cols>
    <col min="1" max="1" width="23" customWidth="1"/>
    <col min="2" max="2" width="12.85546875" customWidth="1"/>
    <col min="3" max="3" width="16.140625" style="11" customWidth="1"/>
    <col min="4" max="4" width="15.140625" customWidth="1"/>
  </cols>
  <sheetData>
    <row r="1" spans="1:4" ht="18.75" x14ac:dyDescent="0.3">
      <c r="A1" s="7" t="s">
        <v>62</v>
      </c>
    </row>
    <row r="2" spans="1:4" x14ac:dyDescent="0.25">
      <c r="B2" s="10"/>
      <c r="D2" s="3">
        <f>SUM(D4:D8)</f>
        <v>0</v>
      </c>
    </row>
    <row r="3" spans="1:4" x14ac:dyDescent="0.25">
      <c r="A3" s="8" t="s">
        <v>52</v>
      </c>
    </row>
    <row r="4" spans="1:4" x14ac:dyDescent="0.25">
      <c r="A4" t="s">
        <v>53</v>
      </c>
      <c r="B4" s="56"/>
      <c r="C4" s="11" t="s">
        <v>44</v>
      </c>
      <c r="D4" s="3">
        <f>B4*52</f>
        <v>0</v>
      </c>
    </row>
    <row r="5" spans="1:4" x14ac:dyDescent="0.25">
      <c r="A5" t="s">
        <v>54</v>
      </c>
      <c r="B5" s="56"/>
      <c r="C5" s="11" t="s">
        <v>58</v>
      </c>
      <c r="D5" s="3">
        <f>B5*26</f>
        <v>0</v>
      </c>
    </row>
    <row r="6" spans="1:4" x14ac:dyDescent="0.25">
      <c r="A6" t="s">
        <v>55</v>
      </c>
      <c r="B6" s="56"/>
      <c r="C6" s="11" t="s">
        <v>61</v>
      </c>
      <c r="D6" s="3">
        <f>B6*12</f>
        <v>0</v>
      </c>
    </row>
    <row r="7" spans="1:4" x14ac:dyDescent="0.25">
      <c r="A7" t="s">
        <v>56</v>
      </c>
      <c r="B7" s="56"/>
      <c r="C7" s="11" t="s">
        <v>59</v>
      </c>
      <c r="D7" s="3">
        <f>B7*4</f>
        <v>0</v>
      </c>
    </row>
    <row r="8" spans="1:4" x14ac:dyDescent="0.25">
      <c r="A8" t="s">
        <v>57</v>
      </c>
      <c r="B8" s="56"/>
      <c r="C8" s="11" t="s">
        <v>60</v>
      </c>
      <c r="D8" s="3">
        <f>B8</f>
        <v>0</v>
      </c>
    </row>
  </sheetData>
  <sheetProtection algorithmName="SHA-512" hashValue="UIIYW7wak9CyQiOLJXLH4uMzphDvi9Gu9MJV/dgNo3HepRcls+hXuK0xTMKleXvJx4L38vQkeGx8dCeA/gTDvQ==" saltValue="8/f2rQNZdf7/HzUrEea9m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DC6B-5F9A-47AF-9859-2F8719D0EACB}">
  <sheetPr>
    <pageSetUpPr fitToPage="1"/>
  </sheetPr>
  <dimension ref="A1:D30"/>
  <sheetViews>
    <sheetView zoomScaleNormal="100" workbookViewId="0">
      <selection activeCell="L52" sqref="L52"/>
    </sheetView>
  </sheetViews>
  <sheetFormatPr defaultRowHeight="15" x14ac:dyDescent="0.25"/>
  <cols>
    <col min="1" max="1" width="23" customWidth="1"/>
    <col min="2" max="2" width="12.85546875" customWidth="1"/>
    <col min="3" max="3" width="16.140625" style="11" customWidth="1"/>
    <col min="4" max="4" width="15.140625" customWidth="1"/>
  </cols>
  <sheetData>
    <row r="1" spans="1:4" ht="18.75" x14ac:dyDescent="0.3">
      <c r="A1" s="7" t="s">
        <v>21</v>
      </c>
      <c r="B1" s="3">
        <f>SUM(B4:B30)</f>
        <v>0</v>
      </c>
    </row>
    <row r="2" spans="1:4" x14ac:dyDescent="0.25">
      <c r="B2" s="10"/>
      <c r="D2" s="3"/>
    </row>
    <row r="3" spans="1:4" x14ac:dyDescent="0.25">
      <c r="A3" s="8" t="s">
        <v>63</v>
      </c>
      <c r="B3" s="8" t="s">
        <v>64</v>
      </c>
    </row>
    <row r="4" spans="1:4" x14ac:dyDescent="0.25">
      <c r="A4" s="57"/>
      <c r="B4" s="57"/>
      <c r="D4" s="3"/>
    </row>
    <row r="5" spans="1:4" x14ac:dyDescent="0.25">
      <c r="A5" s="57"/>
      <c r="B5" s="57"/>
      <c r="D5" s="3"/>
    </row>
    <row r="6" spans="1:4" x14ac:dyDescent="0.25">
      <c r="A6" s="57"/>
      <c r="B6" s="57"/>
      <c r="D6" s="3"/>
    </row>
    <row r="7" spans="1:4" x14ac:dyDescent="0.25">
      <c r="A7" s="57"/>
      <c r="B7" s="57"/>
      <c r="D7" s="3"/>
    </row>
    <row r="8" spans="1:4" x14ac:dyDescent="0.25">
      <c r="A8" s="57"/>
      <c r="B8" s="57"/>
      <c r="D8" s="3"/>
    </row>
    <row r="9" spans="1:4" x14ac:dyDescent="0.25">
      <c r="A9" s="57"/>
      <c r="B9" s="57"/>
    </row>
    <row r="10" spans="1:4" x14ac:dyDescent="0.25">
      <c r="A10" s="57"/>
      <c r="B10" s="57"/>
    </row>
    <row r="11" spans="1:4" x14ac:dyDescent="0.25">
      <c r="A11" s="57"/>
      <c r="B11" s="57"/>
    </row>
    <row r="12" spans="1:4" x14ac:dyDescent="0.25">
      <c r="A12" s="57"/>
      <c r="B12" s="57"/>
    </row>
    <row r="13" spans="1:4" x14ac:dyDescent="0.25">
      <c r="A13" s="57"/>
      <c r="B13" s="57"/>
    </row>
    <row r="14" spans="1:4" x14ac:dyDescent="0.25">
      <c r="A14" s="57"/>
      <c r="B14" s="57"/>
    </row>
    <row r="15" spans="1:4" x14ac:dyDescent="0.25">
      <c r="A15" s="57"/>
      <c r="B15" s="57"/>
    </row>
    <row r="16" spans="1:4" x14ac:dyDescent="0.25">
      <c r="A16" s="57"/>
      <c r="B16" s="57"/>
    </row>
    <row r="17" spans="1:2" x14ac:dyDescent="0.25">
      <c r="A17" s="57"/>
      <c r="B17" s="57"/>
    </row>
    <row r="18" spans="1:2" x14ac:dyDescent="0.25">
      <c r="A18" s="57"/>
      <c r="B18" s="57"/>
    </row>
    <row r="19" spans="1:2" x14ac:dyDescent="0.25">
      <c r="A19" s="57"/>
      <c r="B19" s="57"/>
    </row>
    <row r="20" spans="1:2" x14ac:dyDescent="0.25">
      <c r="A20" s="57"/>
      <c r="B20" s="57"/>
    </row>
    <row r="21" spans="1:2" x14ac:dyDescent="0.25">
      <c r="A21" s="57"/>
      <c r="B21" s="57"/>
    </row>
    <row r="22" spans="1:2" x14ac:dyDescent="0.25">
      <c r="A22" s="57"/>
      <c r="B22" s="57"/>
    </row>
    <row r="23" spans="1:2" x14ac:dyDescent="0.25">
      <c r="A23" s="57"/>
      <c r="B23" s="57"/>
    </row>
    <row r="24" spans="1:2" x14ac:dyDescent="0.25">
      <c r="A24" s="57"/>
      <c r="B24" s="57"/>
    </row>
    <row r="25" spans="1:2" x14ac:dyDescent="0.25">
      <c r="A25" s="57"/>
      <c r="B25" s="57"/>
    </row>
    <row r="26" spans="1:2" x14ac:dyDescent="0.25">
      <c r="A26" s="57"/>
      <c r="B26" s="57"/>
    </row>
    <row r="27" spans="1:2" x14ac:dyDescent="0.25">
      <c r="A27" s="57"/>
      <c r="B27" s="57"/>
    </row>
    <row r="28" spans="1:2" x14ac:dyDescent="0.25">
      <c r="A28" s="57"/>
      <c r="B28" s="57"/>
    </row>
    <row r="29" spans="1:2" x14ac:dyDescent="0.25">
      <c r="A29" s="57"/>
      <c r="B29" s="57"/>
    </row>
    <row r="30" spans="1:2" x14ac:dyDescent="0.25">
      <c r="A30" s="57"/>
      <c r="B30" s="57"/>
    </row>
  </sheetData>
  <sheetProtection algorithmName="SHA-512" hashValue="LCt6hxBgP+cOoMjNq68PHp61xvjYdRLmDDPDOFoD4dr+7MQKKCxqzcuayrum/317RpYvb/kZdGb+CgA3Dlo5Ww==" saltValue="25NCFS/1A3XlEyv5Puz9fg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49D3-6F33-41A7-9F4A-FF25CAC0B094}">
  <sheetPr>
    <pageSetUpPr fitToPage="1"/>
  </sheetPr>
  <dimension ref="A1:D30"/>
  <sheetViews>
    <sheetView zoomScaleNormal="100" workbookViewId="0">
      <selection activeCell="L52" sqref="L52"/>
    </sheetView>
  </sheetViews>
  <sheetFormatPr defaultRowHeight="15" x14ac:dyDescent="0.25"/>
  <cols>
    <col min="1" max="1" width="23" customWidth="1"/>
    <col min="2" max="2" width="12.85546875" customWidth="1"/>
    <col min="3" max="3" width="16.140625" style="11" customWidth="1"/>
    <col min="4" max="4" width="15.140625" customWidth="1"/>
  </cols>
  <sheetData>
    <row r="1" spans="1:4" ht="18.75" x14ac:dyDescent="0.3">
      <c r="A1" s="7" t="s">
        <v>22</v>
      </c>
      <c r="B1" s="3">
        <f>SUM(B4:B30)</f>
        <v>0</v>
      </c>
    </row>
    <row r="2" spans="1:4" x14ac:dyDescent="0.25">
      <c r="B2" s="10"/>
      <c r="D2" s="3"/>
    </row>
    <row r="3" spans="1:4" x14ac:dyDescent="0.25">
      <c r="A3" s="8" t="s">
        <v>63</v>
      </c>
      <c r="B3" s="8" t="s">
        <v>64</v>
      </c>
    </row>
    <row r="4" spans="1:4" x14ac:dyDescent="0.25">
      <c r="A4" s="57"/>
      <c r="B4" s="57"/>
      <c r="D4" s="3"/>
    </row>
    <row r="5" spans="1:4" x14ac:dyDescent="0.25">
      <c r="A5" s="57"/>
      <c r="B5" s="57"/>
      <c r="D5" s="3"/>
    </row>
    <row r="6" spans="1:4" x14ac:dyDescent="0.25">
      <c r="A6" s="57"/>
      <c r="B6" s="57"/>
      <c r="D6" s="3"/>
    </row>
    <row r="7" spans="1:4" x14ac:dyDescent="0.25">
      <c r="A7" s="57"/>
      <c r="B7" s="57"/>
      <c r="D7" s="3"/>
    </row>
    <row r="8" spans="1:4" x14ac:dyDescent="0.25">
      <c r="A8" s="57"/>
      <c r="B8" s="57"/>
      <c r="D8" s="3"/>
    </row>
    <row r="9" spans="1:4" x14ac:dyDescent="0.25">
      <c r="A9" s="57"/>
      <c r="B9" s="57"/>
    </row>
    <row r="10" spans="1:4" x14ac:dyDescent="0.25">
      <c r="A10" s="57"/>
      <c r="B10" s="57"/>
    </row>
    <row r="11" spans="1:4" x14ac:dyDescent="0.25">
      <c r="A11" s="57"/>
      <c r="B11" s="57"/>
    </row>
    <row r="12" spans="1:4" x14ac:dyDescent="0.25">
      <c r="A12" s="57"/>
      <c r="B12" s="57"/>
    </row>
    <row r="13" spans="1:4" x14ac:dyDescent="0.25">
      <c r="A13" s="57"/>
      <c r="B13" s="57"/>
    </row>
    <row r="14" spans="1:4" x14ac:dyDescent="0.25">
      <c r="A14" s="57"/>
      <c r="B14" s="57"/>
    </row>
    <row r="15" spans="1:4" x14ac:dyDescent="0.25">
      <c r="A15" s="57"/>
      <c r="B15" s="57"/>
    </row>
    <row r="16" spans="1:4" x14ac:dyDescent="0.25">
      <c r="A16" s="57"/>
      <c r="B16" s="57"/>
    </row>
    <row r="17" spans="1:2" x14ac:dyDescent="0.25">
      <c r="A17" s="57"/>
      <c r="B17" s="57"/>
    </row>
    <row r="18" spans="1:2" x14ac:dyDescent="0.25">
      <c r="A18" s="57"/>
      <c r="B18" s="57"/>
    </row>
    <row r="19" spans="1:2" x14ac:dyDescent="0.25">
      <c r="A19" s="57"/>
      <c r="B19" s="57"/>
    </row>
    <row r="20" spans="1:2" x14ac:dyDescent="0.25">
      <c r="A20" s="57"/>
      <c r="B20" s="57"/>
    </row>
    <row r="21" spans="1:2" x14ac:dyDescent="0.25">
      <c r="A21" s="57"/>
      <c r="B21" s="57"/>
    </row>
    <row r="22" spans="1:2" x14ac:dyDescent="0.25">
      <c r="A22" s="57"/>
      <c r="B22" s="57"/>
    </row>
    <row r="23" spans="1:2" x14ac:dyDescent="0.25">
      <c r="A23" s="57"/>
      <c r="B23" s="57"/>
    </row>
    <row r="24" spans="1:2" x14ac:dyDescent="0.25">
      <c r="A24" s="57"/>
      <c r="B24" s="57"/>
    </row>
    <row r="25" spans="1:2" x14ac:dyDescent="0.25">
      <c r="A25" s="57"/>
      <c r="B25" s="57"/>
    </row>
    <row r="26" spans="1:2" x14ac:dyDescent="0.25">
      <c r="A26" s="57"/>
      <c r="B26" s="57"/>
    </row>
    <row r="27" spans="1:2" x14ac:dyDescent="0.25">
      <c r="A27" s="57"/>
      <c r="B27" s="57"/>
    </row>
    <row r="28" spans="1:2" x14ac:dyDescent="0.25">
      <c r="A28" s="57"/>
      <c r="B28" s="57"/>
    </row>
    <row r="29" spans="1:2" x14ac:dyDescent="0.25">
      <c r="A29" s="57"/>
      <c r="B29" s="57"/>
    </row>
    <row r="30" spans="1:2" x14ac:dyDescent="0.25">
      <c r="A30" s="57"/>
      <c r="B30" s="57"/>
    </row>
  </sheetData>
  <sheetProtection algorithmName="SHA-512" hashValue="HXf/gcCyMXc5zJkd//+Xe7fUMI64Jki4owcFplAwRXBbT7Kilw0woSjmv8DZpt1ipuQ2Aob2eAWhF20KLsXkjA==" saltValue="VXD182iWJTR65yxVYJj7fA==" spinCount="100000" sheet="1" objects="1" scenarios="1"/>
  <pageMargins left="0.39370078740157483" right="0.39370078740157483" top="0.39370078740157483" bottom="1.9685039370078741" header="0.39370078740157483" footer="0.39370078740157483"/>
  <pageSetup paperSize="9" orientation="portrait" horizontalDpi="300" verticalDpi="0" r:id="rId1"/>
  <headerFooter scaleWithDoc="0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Mortgage</vt:lpstr>
      <vt:lpstr>Rent</vt:lpstr>
      <vt:lpstr>Rates</vt:lpstr>
      <vt:lpstr>Water</vt:lpstr>
      <vt:lpstr>Home Insurance</vt:lpstr>
      <vt:lpstr>Contents Insurance</vt:lpstr>
      <vt:lpstr>Power</vt:lpstr>
      <vt:lpstr>Gas</vt:lpstr>
      <vt:lpstr>Internet</vt:lpstr>
      <vt:lpstr>Landline</vt:lpstr>
      <vt:lpstr>R&amp;M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 Home Office Worksheet</dc:title>
  <dc:creator>Shelley Campbell</dc:creator>
  <cp:lastModifiedBy>shelley@endeavouraccounting.biz</cp:lastModifiedBy>
  <cp:lastPrinted>2023-03-28T08:22:26Z</cp:lastPrinted>
  <dcterms:created xsi:type="dcterms:W3CDTF">2015-06-05T18:17:20Z</dcterms:created>
  <dcterms:modified xsi:type="dcterms:W3CDTF">2023-03-28T08:27:35Z</dcterms:modified>
</cp:coreProperties>
</file>